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935"/>
  </bookViews>
  <sheets>
    <sheet name="Trưởng phòng thực hiện" sheetId="1" r:id="rId1"/>
    <sheet name="Sheet3" sheetId="3" r:id="rId2"/>
  </sheets>
  <definedNames>
    <definedName name="_xlnm.Print_Area" localSheetId="0">'Trưởng phòng thực hiện'!$A$1:$J$53</definedName>
  </definedNames>
  <calcPr calcId="144525"/>
</workbook>
</file>

<file path=xl/calcChain.xml><?xml version="1.0" encoding="utf-8"?>
<calcChain xmlns="http://schemas.openxmlformats.org/spreadsheetml/2006/main">
  <c r="L5" i="1" l="1"/>
  <c r="H16" i="1"/>
  <c r="I16" i="1" s="1"/>
  <c r="H11" i="1"/>
  <c r="H12" i="1"/>
  <c r="I12" i="1" s="1"/>
  <c r="H13" i="1"/>
  <c r="H14" i="1"/>
  <c r="I14" i="1" s="1"/>
  <c r="H15" i="1"/>
  <c r="I15" i="1" s="1"/>
  <c r="I13" i="1"/>
  <c r="I11" i="1" l="1"/>
  <c r="H10" i="1"/>
  <c r="I10" i="1" s="1"/>
  <c r="H9" i="1"/>
  <c r="I9" i="1" s="1"/>
  <c r="H8" i="1"/>
  <c r="I8" i="1" s="1"/>
</calcChain>
</file>

<file path=xl/sharedStrings.xml><?xml version="1.0" encoding="utf-8"?>
<sst xmlns="http://schemas.openxmlformats.org/spreadsheetml/2006/main" count="131" uniqueCount="76">
  <si>
    <t>TRƯỜNG CAO ĐẲNG LÝ TỰ TRỌNG THÀNH PHỐ HỒ CHÍ MINH</t>
  </si>
  <si>
    <t>STT</t>
  </si>
  <si>
    <t xml:space="preserve">Họ và tên </t>
  </si>
  <si>
    <t>Nhiệm vụ n</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</si>
  <si>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</si>
  <si>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</si>
  <si>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</si>
  <si>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</si>
  <si>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</si>
  <si>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</si>
  <si>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</si>
  <si>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</si>
  <si>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</si>
  <si>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</si>
  <si>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</si>
  <si>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</si>
  <si>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</si>
  <si>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BGH duyệt</t>
  </si>
  <si>
    <t>TRƯỞNG ĐƠN VỊ</t>
  </si>
  <si>
    <t>Mức độ hoàn thành khối lượng công việc được giao (tối đa 70%)</t>
  </si>
  <si>
    <t>Ghi chú:</t>
  </si>
  <si>
    <r>
      <t xml:space="preserve">Nhiệm vụ 1 </t>
    </r>
    <r>
      <rPr>
        <b/>
        <sz val="12"/>
        <color rgb="FFFF0000"/>
        <rFont val="Times New Roman"/>
        <family val="1"/>
      </rPr>
      <t>(x1)</t>
    </r>
  </si>
  <si>
    <r>
      <t xml:space="preserve">Nhiệm vụ 2 </t>
    </r>
    <r>
      <rPr>
        <b/>
        <sz val="12"/>
        <color rgb="FFFF0000"/>
        <rFont val="Times New Roman"/>
        <family val="1"/>
      </rPr>
      <t xml:space="preserve"> (x2)</t>
    </r>
  </si>
  <si>
    <r>
      <t xml:space="preserve">Nhiệm vụ 3 </t>
    </r>
    <r>
      <rPr>
        <b/>
        <sz val="12"/>
        <color rgb="FFFF0000"/>
        <rFont val="Times New Roman"/>
        <family val="1"/>
      </rPr>
      <t>(x1)</t>
    </r>
  </si>
  <si>
    <r>
      <rPr>
        <b/>
        <sz val="12"/>
        <color rgb="FFFF0000"/>
        <rFont val="Times New Roman"/>
        <family val="1"/>
      </rPr>
      <t xml:space="preserve">(x1) hoặc (x2)… </t>
    </r>
    <r>
      <rPr>
        <b/>
        <sz val="12"/>
        <color theme="1"/>
        <rFont val="Times New Roman"/>
        <family val="1"/>
      </rPr>
      <t xml:space="preserve"> là trọng số của mỗi công việc, được căn cứ vào mức độ phức tạp, thời gian thực hiện...do Trưởng đơn vị quyết định.</t>
    </r>
  </si>
  <si>
    <t xml:space="preserve">ĐƠN VỊ: PHÒNG KẾ HOẠCH - TÀI CHÍNH                                                              </t>
  </si>
  <si>
    <t>BẢNG XÁC ĐỊNH KHỐI LƯỢNG CÔNG VIỆC QUÝ I/2019</t>
  </si>
  <si>
    <t>Thống kê khối lượng công việc đột xuất đơn vị thực hiện quý I/2019</t>
  </si>
  <si>
    <t>Nguyễn Thị Hồng Thắm</t>
  </si>
  <si>
    <t xml:space="preserve">Nguyễn Kính </t>
  </si>
  <si>
    <t>Hồng Mộng Tuyết Dung</t>
  </si>
  <si>
    <t xml:space="preserve">Nguyễn Thị Kim Dung </t>
  </si>
  <si>
    <t xml:space="preserve">Đỗ Thi Ngọc </t>
  </si>
  <si>
    <t>Phạm Lê Đông Hưng</t>
  </si>
  <si>
    <t xml:space="preserve">Lê Hửu Nhân </t>
  </si>
  <si>
    <t>Trần Thị Thảo Vân</t>
  </si>
  <si>
    <t>Nguyễn Thị Minh Thùy</t>
  </si>
  <si>
    <t>T12/2018</t>
  </si>
  <si>
    <t>T1/2019</t>
  </si>
  <si>
    <t>T2/2019</t>
  </si>
  <si>
    <t>T3/2019</t>
  </si>
  <si>
    <t>01/2019</t>
  </si>
  <si>
    <t>02/2019</t>
  </si>
  <si>
    <t>Hoàn thành hồ sơ, thủ tục thanh toán cho đơn vị thế giới ảnh</t>
  </si>
  <si>
    <t>Hoàn thành thanh toán tiền TNTT cho CB - GV - NV theo nghị quyết 03/2018/NQ-HĐND</t>
  </si>
  <si>
    <t>Hợp đồng vay tín dụng ngân hàng saigonbank cho dự án đầu tư ký túc xá sinh viên</t>
  </si>
  <si>
    <t>Thực hiện hồ sơ quyết toán dự án Xây dựng Chương trình Chuẩn đầu ra Ngành CN Kỹ thuật Nhiệt với Tổng Cục GDNN Hà Nội</t>
  </si>
  <si>
    <t>Báo cáo tình hình thực hiện các dự án Xây dựngtại đơn vị (Xây dựng mới KTX, Công trình nâng tầng khoa Điện - Điện tử) theo CV đề nghị của Sở GDĐT TP.HCM</t>
  </si>
  <si>
    <t xml:space="preserve">Hoàn tất hồ sơ thanh toán giảng dạy môn Kỹ năng mềm 1 lớp 18C1 cho công ty GBI </t>
  </si>
  <si>
    <t>24/02/2019</t>
  </si>
  <si>
    <t>28/02/2019</t>
  </si>
  <si>
    <t xml:space="preserve">Hoàn tất hồ sơ thanh toán giảng dạy môn Kỹ năng mềm 2 lớp 18C1 cho công ty GBI </t>
  </si>
  <si>
    <t>Hoàn tất hồ sơ thanh toán “Tư vấn tuyển sinh và phát triển trường Cao đẳng – Đại học”</t>
  </si>
  <si>
    <t>26/02/2018</t>
  </si>
  <si>
    <t>04/01/2019</t>
  </si>
  <si>
    <t>Hoàn tất hồ sơ thanh toán vật tư để ốp vách trang trí sân khấu hội trường A</t>
  </si>
  <si>
    <t>29/12/2019</t>
  </si>
  <si>
    <t>10/01/2019</t>
  </si>
  <si>
    <t>03/2019</t>
  </si>
  <si>
    <t xml:space="preserve"> Thực hiện dự kiến  nhu cầu cấp bù lãi vay năm 2019 theo chương trình kích cầu cho dự án "Xây dựng mới Ký túc xá Sinh viên trường Cao đẳng Lý Tự Trọng"</t>
  </si>
  <si>
    <t xml:space="preserve"> Tham gia thực hiện hợp đồng vay tín dụng với ngân hàng Saigonbank cho dự án "Xây dựng mới Ký túc xá Sinh viên trường Cao đẳng Lý Tự Trọng" </t>
  </si>
  <si>
    <t xml:space="preserve"> Thực hiện đăng ký mã số quan hệ ngân sách điện tử cho dự án "Xây dựng mới Ký túc xá Sinh viên trường Cao đẳng Lý Tự Trọng" </t>
  </si>
  <si>
    <t>Kiểm tra hồ sơ thanh toán hoạt động về nguồn tại Quảng Bình -Quảng Trị của Đảng bộ trường</t>
  </si>
  <si>
    <t xml:space="preserve"> Quyết toán kinh phí tổ chức hội thảo quốc tế nhà trường thông minh</t>
  </si>
  <si>
    <t xml:space="preserve"> Xây dựng đề án vị trí việc làm của đơn vị</t>
  </si>
  <si>
    <t>Lập mục tiêu chất lượng và kế hoạch thực hiện mục tiêu của đơn vị</t>
  </si>
  <si>
    <t xml:space="preserve">Thực hiện soạn thảo các văn bản về các tiêu chuẩn ISO của phòng KH-TC </t>
  </si>
  <si>
    <t>Thực hiện các báo cáo về tình hình tài chính do Sở Giáo dục và Đào tạo yêu cầu</t>
  </si>
  <si>
    <t xml:space="preserve"> Xác nhận thu nhập cho CB-VC để làm hồ sơ vay vốn…</t>
  </si>
  <si>
    <t xml:space="preserve">Ngày    25     tháng  03     năm 2019 </t>
  </si>
  <si>
    <t>Nguyễn Kính</t>
  </si>
  <si>
    <t>Dự toán và chuẩn bị nguồn kinh phí thực hiện chi trước và sau Tết Nguyên đán '2019</t>
  </si>
  <si>
    <t>Trưởng đơn vị phân công</t>
  </si>
  <si>
    <t>Thực hiện hồ sơ thanh toán TNTT (theo NQ/03)</t>
  </si>
  <si>
    <t>Thực hiện hồ sơ xác nhận nghĩa vụ tài chính về đất đai của trường để thay đổi tên trường trên giấy chứng nhận quyền sử dụng đất</t>
  </si>
  <si>
    <t>Lập báo cáo tình hình thực hiện thu nhập tăng thêm theo NQ 03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</si>
</sst>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4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2"/>
      <name val="Times New Roman"/>
      <family val="1"/>
    </font>
    <font>
      <sz val="14"/>
      <name val="Times New Roman"/>
      <family val="1"/>
    </font>
    <font>
      <sz val="12"/>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b/>
      <sz val="11"/>
      <color theme="1"/>
      <name val="Calibri"/>
      <family val="2"/>
      <scheme val="minor"/>
    </font>
    <font>
      <sz val="13"/>
      <color theme="1"/>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6">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7" fillId="0" borderId="10" xfId="0" applyFont="1" applyBorder="1" applyAlignment="1">
      <alignment horizontal="center" vertical="center"/>
    </xf>
    <xf numFmtId="0" fontId="24" fillId="0" borderId="0" xfId="51" applyFont="1" applyFill="1" applyAlignment="1">
      <alignment horizontal="center"/>
    </xf>
    <xf numFmtId="0" fontId="21" fillId="0" borderId="10" xfId="51" applyFont="1" applyFill="1" applyBorder="1" applyAlignment="1">
      <alignment horizontal="center" vertical="center"/>
    </xf>
    <xf numFmtId="0" fontId="24" fillId="0" borderId="0" xfId="51" applyFont="1" applyFill="1" applyAlignment="1"/>
    <xf numFmtId="0" fontId="30" fillId="0" borderId="10" xfId="0" applyFont="1" applyFill="1" applyBorder="1" applyAlignment="1" applyProtection="1">
      <alignment horizontal="center" vertical="center" wrapText="1"/>
      <protection locked="0"/>
    </xf>
    <xf numFmtId="0" fontId="32" fillId="0" borderId="0" xfId="51" applyFont="1" applyFill="1"/>
    <xf numFmtId="0" fontId="29" fillId="0" borderId="0" xfId="51" applyFont="1" applyFill="1" applyAlignment="1"/>
    <xf numFmtId="0" fontId="22" fillId="0" borderId="10" xfId="51" applyFont="1" applyFill="1" applyBorder="1" applyAlignment="1">
      <alignment horizontal="left" vertical="center"/>
    </xf>
    <xf numFmtId="9" fontId="33" fillId="0" borderId="10" xfId="1" applyNumberFormat="1" applyFont="1" applyFill="1" applyBorder="1" applyAlignment="1">
      <alignment horizontal="center" vertical="center"/>
    </xf>
    <xf numFmtId="0" fontId="31" fillId="0" borderId="10" xfId="51" applyFont="1" applyFill="1" applyBorder="1" applyAlignment="1">
      <alignment horizontal="center" vertical="center"/>
    </xf>
    <xf numFmtId="10" fontId="33" fillId="0" borderId="10" xfId="1" applyNumberFormat="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29" fillId="0" borderId="10" xfId="51" applyFont="1" applyFill="1" applyBorder="1" applyAlignment="1">
      <alignment horizontal="center" vertical="center"/>
    </xf>
    <xf numFmtId="9" fontId="36" fillId="0" borderId="10" xfId="0" applyNumberFormat="1" applyFont="1" applyBorder="1" applyAlignment="1">
      <alignment horizontal="center"/>
    </xf>
    <xf numFmtId="0" fontId="36" fillId="0" borderId="10" xfId="0" applyFont="1" applyBorder="1" applyAlignment="1">
      <alignment horizontal="center"/>
    </xf>
    <xf numFmtId="0" fontId="30" fillId="0" borderId="10" xfId="0" applyFont="1" applyFill="1" applyBorder="1" applyAlignment="1" applyProtection="1">
      <alignment horizontal="left" vertical="center" wrapText="1"/>
      <protection locked="0"/>
    </xf>
    <xf numFmtId="0" fontId="25" fillId="0" borderId="10" xfId="0" applyFont="1" applyBorder="1"/>
    <xf numFmtId="0" fontId="38"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5" fillId="0" borderId="10" xfId="51" applyFont="1" applyFill="1" applyBorder="1" applyAlignment="1">
      <alignment horizontal="center" vertical="center" wrapText="1"/>
    </xf>
    <xf numFmtId="9" fontId="36" fillId="0" borderId="10" xfId="1" applyNumberFormat="1" applyFont="1" applyFill="1" applyBorder="1" applyAlignment="1">
      <alignment horizontal="center" vertical="center" wrapText="1"/>
    </xf>
    <xf numFmtId="0" fontId="21" fillId="0" borderId="0" xfId="51" applyFont="1" applyFill="1" applyBorder="1" applyAlignment="1">
      <alignment horizontal="right" vertical="center"/>
    </xf>
    <xf numFmtId="14" fontId="25" fillId="0" borderId="10" xfId="0" applyNumberFormat="1" applyFont="1" applyBorder="1" applyAlignment="1">
      <alignment vertical="center"/>
    </xf>
    <xf numFmtId="17" fontId="25" fillId="0" borderId="10" xfId="0" quotePrefix="1" applyNumberFormat="1" applyFont="1" applyBorder="1" applyAlignment="1">
      <alignment vertical="center"/>
    </xf>
    <xf numFmtId="0" fontId="25" fillId="0" borderId="10" xfId="0" quotePrefix="1" applyFont="1" applyBorder="1" applyAlignment="1">
      <alignment vertical="center"/>
    </xf>
    <xf numFmtId="0" fontId="40" fillId="0" borderId="10" xfId="0" applyFont="1" applyBorder="1" applyAlignment="1">
      <alignment horizontal="center" vertical="center"/>
    </xf>
    <xf numFmtId="0" fontId="30"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Border="1" applyAlignment="1">
      <alignment horizontal="center" vertical="center" wrapText="1"/>
    </xf>
    <xf numFmtId="0" fontId="30"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Border="1" applyAlignment="1">
      <alignment vertical="center"/>
    </xf>
    <xf numFmtId="14" fontId="25" fillId="0" borderId="10" xfId="0" quotePrefix="1" applyNumberFormat="1" applyFont="1" applyBorder="1" applyAlignment="1">
      <alignment horizontal="center" vertical="center"/>
    </xf>
    <xf numFmtId="0" fontId="0" fillId="0" borderId="0" xfId="0" applyAlignment="1">
      <alignment vertical="center"/>
    </xf>
    <xf numFmtId="0" fontId="30" fillId="0" borderId="10" xfId="0" applyFont="1" applyFill="1" applyBorder="1" applyAlignment="1" applyProtection="1">
      <alignment horizontal="left" vertical="center" wrapText="1"/>
      <protection locked="0"/>
    </xf>
    <xf numFmtId="0" fontId="0" fillId="0" borderId="0" xfId="0" applyAlignment="1">
      <alignment vertical="center"/>
    </xf>
    <xf numFmtId="0" fontId="30" fillId="0" borderId="10" xfId="0" applyFont="1" applyFill="1" applyBorder="1" applyAlignment="1" applyProtection="1">
      <alignment horizontal="left" vertical="center" wrapText="1"/>
      <protection locked="0"/>
    </xf>
    <xf numFmtId="0" fontId="25" fillId="0" borderId="10" xfId="0" applyFont="1" applyBorder="1"/>
    <xf numFmtId="17" fontId="25" fillId="0" borderId="10" xfId="0" quotePrefix="1" applyNumberFormat="1" applyFont="1" applyBorder="1" applyAlignment="1">
      <alignment horizontal="center" vertical="center"/>
    </xf>
    <xf numFmtId="0" fontId="30" fillId="0" borderId="10" xfId="0" applyFont="1" applyFill="1" applyBorder="1" applyAlignment="1" applyProtection="1">
      <alignment horizontal="left" vertical="center" wrapText="1"/>
      <protection locked="0"/>
    </xf>
    <xf numFmtId="14" fontId="25" fillId="0" borderId="10" xfId="0" applyNumberFormat="1" applyFont="1" applyBorder="1" applyAlignment="1">
      <alignment horizontal="center" vertical="center"/>
    </xf>
    <xf numFmtId="0" fontId="25" fillId="0" borderId="10" xfId="0" applyFont="1" applyBorder="1" applyAlignment="1">
      <alignment horizontal="center" vertical="center"/>
    </xf>
    <xf numFmtId="0" fontId="0" fillId="0" borderId="0" xfId="0" applyAlignment="1">
      <alignment horizontal="center" vertical="center"/>
    </xf>
    <xf numFmtId="0" fontId="25" fillId="0" borderId="10" xfId="0" applyFont="1" applyBorder="1" applyAlignment="1">
      <alignment vertical="center"/>
    </xf>
    <xf numFmtId="0" fontId="24" fillId="0" borderId="0" xfId="51" applyFont="1" applyFill="1" applyAlignment="1">
      <alignment horizontal="center" vertical="center"/>
    </xf>
    <xf numFmtId="0" fontId="0" fillId="0" borderId="0" xfId="0" applyAlignment="1">
      <alignment vertical="center"/>
    </xf>
    <xf numFmtId="0" fontId="30" fillId="0" borderId="10" xfId="0" applyFont="1" applyFill="1" applyBorder="1" applyAlignment="1" applyProtection="1">
      <alignment horizontal="left" vertical="center" wrapText="1"/>
      <protection locked="0"/>
    </xf>
    <xf numFmtId="0" fontId="25" fillId="0" borderId="10" xfId="0" applyFont="1" applyBorder="1" applyAlignment="1">
      <alignment horizontal="center" vertical="center"/>
    </xf>
    <xf numFmtId="0" fontId="25" fillId="0" borderId="10" xfId="0" quotePrefix="1" applyFont="1" applyBorder="1" applyAlignment="1">
      <alignment horizontal="center" vertical="center"/>
    </xf>
    <xf numFmtId="0" fontId="25" fillId="0" borderId="11" xfId="0" applyFont="1" applyBorder="1" applyAlignment="1">
      <alignment horizontal="center" vertical="center"/>
    </xf>
    <xf numFmtId="0" fontId="30" fillId="0" borderId="10" xfId="0" applyFont="1" applyFill="1" applyBorder="1" applyAlignment="1" applyProtection="1">
      <alignment horizontal="center" vertical="center" wrapText="1"/>
      <protection locked="0"/>
    </xf>
    <xf numFmtId="0" fontId="30" fillId="0" borderId="10" xfId="0" applyFont="1" applyFill="1" applyBorder="1" applyAlignment="1" applyProtection="1">
      <alignment horizontal="left" vertical="center" wrapText="1"/>
      <protection locked="0"/>
    </xf>
    <xf numFmtId="0" fontId="25" fillId="0" borderId="10" xfId="0" applyFont="1" applyBorder="1"/>
    <xf numFmtId="0" fontId="27"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5" fillId="0" borderId="10" xfId="1" applyFont="1" applyFill="1" applyBorder="1" applyAlignment="1">
      <alignment horizontal="center" vertical="center" wrapText="1"/>
    </xf>
    <xf numFmtId="164" fontId="36" fillId="0" borderId="10" xfId="1" applyNumberFormat="1" applyFont="1" applyFill="1" applyBorder="1" applyAlignment="1">
      <alignment horizontal="center" vertical="center"/>
    </xf>
    <xf numFmtId="10" fontId="36" fillId="0" borderId="10" xfId="1" applyNumberFormat="1" applyFont="1" applyFill="1" applyBorder="1" applyAlignment="1">
      <alignment horizontal="center" vertical="center"/>
    </xf>
    <xf numFmtId="0" fontId="39" fillId="0" borderId="0" xfId="0" applyFont="1" applyAlignment="1">
      <alignment horizontal="center" vertical="center"/>
    </xf>
    <xf numFmtId="0" fontId="25" fillId="0" borderId="11" xfId="0" quotePrefix="1" applyFont="1" applyBorder="1" applyAlignment="1">
      <alignment horizontal="center" vertical="center"/>
    </xf>
    <xf numFmtId="0" fontId="25" fillId="0" borderId="12" xfId="0" applyFont="1" applyBorder="1" applyAlignment="1">
      <alignment horizontal="center" vertical="center"/>
    </xf>
    <xf numFmtId="0" fontId="25" fillId="0" borderId="11" xfId="0" applyFont="1" applyBorder="1" applyAlignment="1">
      <alignment horizontal="center"/>
    </xf>
    <xf numFmtId="0" fontId="25" fillId="0" borderId="12" xfId="0" applyFont="1" applyBorder="1" applyAlignment="1">
      <alignment horizontal="center"/>
    </xf>
    <xf numFmtId="14" fontId="25" fillId="0" borderId="11" xfId="0" quotePrefix="1" applyNumberFormat="1" applyFont="1" applyBorder="1" applyAlignment="1">
      <alignment horizontal="center" vertical="center"/>
    </xf>
    <xf numFmtId="0" fontId="25" fillId="0" borderId="11" xfId="0" applyFont="1" applyBorder="1" applyAlignment="1">
      <alignment horizontal="center" vertical="center"/>
    </xf>
    <xf numFmtId="14" fontId="25" fillId="0" borderId="11" xfId="0" applyNumberFormat="1" applyFont="1" applyBorder="1" applyAlignment="1">
      <alignment horizontal="center" vertical="center"/>
    </xf>
    <xf numFmtId="14" fontId="25" fillId="0" borderId="12" xfId="0" applyNumberFormat="1" applyFont="1" applyBorder="1" applyAlignment="1">
      <alignment horizontal="center" vertical="center"/>
    </xf>
    <xf numFmtId="0" fontId="25" fillId="0" borderId="12" xfId="0" quotePrefix="1" applyFont="1" applyBorder="1" applyAlignment="1">
      <alignment horizontal="center" vertical="center"/>
    </xf>
    <xf numFmtId="0" fontId="35" fillId="0" borderId="17" xfId="0" applyFont="1" applyBorder="1" applyAlignment="1">
      <alignment horizontal="left" vertical="center" wrapText="1"/>
    </xf>
    <xf numFmtId="0" fontId="36" fillId="0" borderId="0" xfId="0" applyFont="1" applyAlignment="1">
      <alignment horizontal="center"/>
    </xf>
    <xf numFmtId="0" fontId="37" fillId="0" borderId="0" xfId="0" applyFont="1" applyAlignment="1">
      <alignment horizont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14" fontId="25" fillId="0" borderId="12" xfId="0" quotePrefix="1" applyNumberFormat="1" applyFont="1" applyBorder="1" applyAlignment="1">
      <alignment horizontal="center" vertical="center"/>
    </xf>
    <xf numFmtId="0" fontId="19" fillId="0" borderId="0" xfId="51" applyFont="1" applyFill="1" applyAlignment="1">
      <alignment horizontal="center"/>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3" fillId="0" borderId="16" xfId="51" applyFont="1" applyFill="1" applyBorder="1" applyAlignment="1">
      <alignment horizontal="center"/>
    </xf>
    <xf numFmtId="0" fontId="26" fillId="0" borderId="14"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6" fillId="0" borderId="17" xfId="0" applyFont="1" applyBorder="1" applyAlignment="1">
      <alignment horizontal="center"/>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tabSelected="1" workbookViewId="0">
      <selection activeCell="I22" sqref="I22"/>
    </sheetView>
  </sheetViews>
  <sheetFormatPr defaultRowHeight="15" x14ac:dyDescent="0.25"/>
  <cols>
    <col min="1" max="1" width="6.140625" customWidth="1"/>
    <col min="2" max="2" width="32" customWidth="1"/>
    <col min="3" max="3" width="17.42578125" customWidth="1"/>
    <col min="4" max="4" width="12" customWidth="1"/>
    <col min="5" max="5" width="11.28515625" customWidth="1"/>
    <col min="6" max="6" width="11.140625" customWidth="1"/>
    <col min="8" max="8" width="12.42578125" style="48" bestFit="1" customWidth="1"/>
    <col min="9" max="9" width="10.28515625" bestFit="1" customWidth="1"/>
  </cols>
  <sheetData>
    <row r="1" spans="1:13" ht="18.75" x14ac:dyDescent="0.3">
      <c r="A1" s="8" t="s">
        <v>0</v>
      </c>
      <c r="B1" s="8"/>
      <c r="C1" s="8"/>
      <c r="D1" s="6"/>
      <c r="E1" s="6"/>
      <c r="F1" s="6"/>
      <c r="G1" s="6"/>
      <c r="H1" s="50"/>
      <c r="I1" s="6"/>
      <c r="J1" s="6"/>
    </row>
    <row r="2" spans="1:13" ht="18.75" x14ac:dyDescent="0.3">
      <c r="A2" s="9" t="s">
        <v>25</v>
      </c>
      <c r="B2" s="9"/>
      <c r="C2" s="9"/>
      <c r="D2" s="6"/>
      <c r="E2" s="6"/>
      <c r="F2" s="6"/>
      <c r="G2" s="6"/>
      <c r="H2" s="50"/>
      <c r="I2" s="6"/>
      <c r="J2" s="6"/>
    </row>
    <row r="3" spans="1:13" x14ac:dyDescent="0.25">
      <c r="A3" s="4"/>
      <c r="B3" s="4"/>
      <c r="C3" s="4"/>
      <c r="D3" s="6"/>
      <c r="E3" s="6"/>
      <c r="F3" s="6"/>
      <c r="G3" s="6"/>
      <c r="H3" s="50"/>
      <c r="I3" s="6"/>
      <c r="J3" s="6"/>
    </row>
    <row r="4" spans="1:13" ht="20.25" x14ac:dyDescent="0.3">
      <c r="A4" s="82" t="s">
        <v>26</v>
      </c>
      <c r="B4" s="82"/>
      <c r="C4" s="82"/>
      <c r="D4" s="82"/>
      <c r="E4" s="82"/>
      <c r="F4" s="82"/>
      <c r="G4" s="82"/>
      <c r="H4" s="82"/>
      <c r="I4" s="82"/>
      <c r="J4" s="82"/>
      <c r="L4" s="18">
        <v>0.3</v>
      </c>
      <c r="M4" s="19">
        <v>4</v>
      </c>
    </row>
    <row r="5" spans="1:13" ht="20.25" x14ac:dyDescent="0.3">
      <c r="A5" s="92"/>
      <c r="B5" s="92"/>
      <c r="C5" s="92"/>
      <c r="D5" s="92"/>
      <c r="E5" s="92"/>
      <c r="F5" s="92"/>
      <c r="G5" s="92"/>
      <c r="H5" s="92"/>
      <c r="I5" s="92"/>
      <c r="J5" s="92"/>
      <c r="L5" s="19">
        <f>(M5*L4)/M4</f>
        <v>7.4999999999999997E-2</v>
      </c>
      <c r="M5" s="19">
        <v>1</v>
      </c>
    </row>
    <row r="6" spans="1:13" s="1" customFormat="1" ht="33" customHeight="1" x14ac:dyDescent="0.25">
      <c r="A6" s="86" t="s">
        <v>1</v>
      </c>
      <c r="B6" s="86" t="s">
        <v>2</v>
      </c>
      <c r="C6" s="88" t="s">
        <v>19</v>
      </c>
      <c r="D6" s="83" t="s">
        <v>4</v>
      </c>
      <c r="E6" s="84"/>
      <c r="F6" s="84"/>
      <c r="G6" s="84"/>
      <c r="H6" s="85"/>
      <c r="I6" s="93" t="s">
        <v>6</v>
      </c>
      <c r="J6" s="90" t="s">
        <v>7</v>
      </c>
    </row>
    <row r="7" spans="1:13" s="1" customFormat="1" ht="51.75" customHeight="1" x14ac:dyDescent="0.25">
      <c r="A7" s="87"/>
      <c r="B7" s="87"/>
      <c r="C7" s="89"/>
      <c r="D7" s="14" t="s">
        <v>21</v>
      </c>
      <c r="E7" s="25" t="s">
        <v>22</v>
      </c>
      <c r="F7" s="15" t="s">
        <v>23</v>
      </c>
      <c r="G7" s="14" t="s">
        <v>3</v>
      </c>
      <c r="H7" s="61" t="s">
        <v>5</v>
      </c>
      <c r="I7" s="94"/>
      <c r="J7" s="91"/>
    </row>
    <row r="8" spans="1:13" ht="21.75" customHeight="1" x14ac:dyDescent="0.25">
      <c r="A8" s="5">
        <v>1</v>
      </c>
      <c r="B8" s="10" t="s">
        <v>29</v>
      </c>
      <c r="C8" s="16">
        <v>0.7</v>
      </c>
      <c r="D8" s="13">
        <v>7.4999999999999997E-2</v>
      </c>
      <c r="E8" s="26">
        <v>0.15</v>
      </c>
      <c r="F8" s="13">
        <v>7.4999999999999997E-2</v>
      </c>
      <c r="G8" s="12"/>
      <c r="H8" s="62">
        <f>D8+E8+F8</f>
        <v>0.3</v>
      </c>
      <c r="I8" s="11">
        <f>C8+H8</f>
        <v>1</v>
      </c>
      <c r="J8" s="17">
        <v>50</v>
      </c>
    </row>
    <row r="9" spans="1:13" ht="21.75" customHeight="1" x14ac:dyDescent="0.25">
      <c r="A9" s="5">
        <v>2</v>
      </c>
      <c r="B9" s="10" t="s">
        <v>31</v>
      </c>
      <c r="C9" s="16">
        <v>0.7</v>
      </c>
      <c r="D9" s="13">
        <v>7.4999999999999997E-2</v>
      </c>
      <c r="E9" s="26">
        <v>0.15</v>
      </c>
      <c r="F9" s="13">
        <v>7.4999999999999997E-2</v>
      </c>
      <c r="G9" s="2"/>
      <c r="H9" s="63">
        <f>D9+E9+F9</f>
        <v>0.3</v>
      </c>
      <c r="I9" s="11">
        <f>C9+H9</f>
        <v>1</v>
      </c>
      <c r="J9" s="17">
        <v>50</v>
      </c>
    </row>
    <row r="10" spans="1:13" ht="21.75" customHeight="1" x14ac:dyDescent="0.25">
      <c r="A10" s="5">
        <v>3</v>
      </c>
      <c r="B10" s="10" t="s">
        <v>30</v>
      </c>
      <c r="C10" s="16">
        <v>0.7</v>
      </c>
      <c r="D10" s="13">
        <v>7.4999999999999997E-2</v>
      </c>
      <c r="E10" s="26">
        <v>0.15</v>
      </c>
      <c r="F10" s="13">
        <v>7.4999999999999997E-2</v>
      </c>
      <c r="G10" s="2"/>
      <c r="H10" s="63">
        <f>D10+E10+F10</f>
        <v>0.3</v>
      </c>
      <c r="I10" s="11">
        <f>C10+H10</f>
        <v>1</v>
      </c>
      <c r="J10" s="17">
        <v>50</v>
      </c>
    </row>
    <row r="11" spans="1:13" ht="21.75" customHeight="1" x14ac:dyDescent="0.25">
      <c r="A11" s="5">
        <v>4</v>
      </c>
      <c r="B11" s="10" t="s">
        <v>32</v>
      </c>
      <c r="C11" s="16">
        <v>0.7</v>
      </c>
      <c r="D11" s="13">
        <v>7.4999999999999997E-2</v>
      </c>
      <c r="E11" s="26">
        <v>0.15</v>
      </c>
      <c r="F11" s="13"/>
      <c r="G11" s="2"/>
      <c r="H11" s="63">
        <f t="shared" ref="H11:H15" si="0">D11+E11+F11</f>
        <v>0.22499999999999998</v>
      </c>
      <c r="I11" s="11">
        <f>C11+H11</f>
        <v>0.92499999999999993</v>
      </c>
      <c r="J11" s="17">
        <v>50</v>
      </c>
    </row>
    <row r="12" spans="1:13" ht="21.75" customHeight="1" x14ac:dyDescent="0.25">
      <c r="A12" s="5">
        <v>5</v>
      </c>
      <c r="B12" s="10" t="s">
        <v>28</v>
      </c>
      <c r="C12" s="16">
        <v>0.7</v>
      </c>
      <c r="D12" s="13">
        <v>7.4999999999999997E-2</v>
      </c>
      <c r="E12" s="26">
        <v>0.15</v>
      </c>
      <c r="F12" s="13">
        <v>7.4999999999999997E-2</v>
      </c>
      <c r="G12" s="2"/>
      <c r="H12" s="63">
        <f t="shared" si="0"/>
        <v>0.3</v>
      </c>
      <c r="I12" s="11">
        <f t="shared" ref="I12:I16" si="1">C12+H12</f>
        <v>1</v>
      </c>
      <c r="J12" s="17">
        <v>50</v>
      </c>
    </row>
    <row r="13" spans="1:13" ht="21.75" customHeight="1" x14ac:dyDescent="0.25">
      <c r="A13" s="5">
        <v>6</v>
      </c>
      <c r="B13" s="10" t="s">
        <v>33</v>
      </c>
      <c r="C13" s="16">
        <v>0.7</v>
      </c>
      <c r="D13" s="13">
        <v>7.4999999999999997E-2</v>
      </c>
      <c r="E13" s="26">
        <v>0.15</v>
      </c>
      <c r="F13" s="13"/>
      <c r="G13" s="2"/>
      <c r="H13" s="63">
        <f t="shared" si="0"/>
        <v>0.22499999999999998</v>
      </c>
      <c r="I13" s="11">
        <f t="shared" si="1"/>
        <v>0.92499999999999993</v>
      </c>
      <c r="J13" s="17">
        <v>50</v>
      </c>
    </row>
    <row r="14" spans="1:13" ht="21.75" customHeight="1" x14ac:dyDescent="0.25">
      <c r="A14" s="5">
        <v>7</v>
      </c>
      <c r="B14" s="10" t="s">
        <v>34</v>
      </c>
      <c r="C14" s="16">
        <v>0.7</v>
      </c>
      <c r="D14" s="13">
        <v>7.4999999999999997E-2</v>
      </c>
      <c r="E14" s="26">
        <v>0.15</v>
      </c>
      <c r="F14" s="13">
        <v>7.4999999999999997E-2</v>
      </c>
      <c r="G14" s="2"/>
      <c r="H14" s="63">
        <f t="shared" si="0"/>
        <v>0.3</v>
      </c>
      <c r="I14" s="11">
        <f t="shared" si="1"/>
        <v>1</v>
      </c>
      <c r="J14" s="17">
        <v>50</v>
      </c>
    </row>
    <row r="15" spans="1:13" ht="21.75" customHeight="1" x14ac:dyDescent="0.25">
      <c r="A15" s="5">
        <v>8</v>
      </c>
      <c r="B15" s="10" t="s">
        <v>35</v>
      </c>
      <c r="C15" s="16">
        <v>0.7</v>
      </c>
      <c r="D15" s="13">
        <v>7.4999999999999997E-2</v>
      </c>
      <c r="E15" s="26">
        <v>0.15</v>
      </c>
      <c r="F15" s="13">
        <v>7.4999999999999997E-2</v>
      </c>
      <c r="G15" s="2"/>
      <c r="H15" s="63">
        <f t="shared" si="0"/>
        <v>0.3</v>
      </c>
      <c r="I15" s="11">
        <f t="shared" si="1"/>
        <v>1</v>
      </c>
      <c r="J15" s="17">
        <v>50</v>
      </c>
    </row>
    <row r="16" spans="1:13" ht="21.75" customHeight="1" x14ac:dyDescent="0.25">
      <c r="A16" s="5">
        <v>9</v>
      </c>
      <c r="B16" s="10" t="s">
        <v>36</v>
      </c>
      <c r="C16" s="16">
        <v>0.7</v>
      </c>
      <c r="D16" s="13">
        <v>7.4999999999999997E-2</v>
      </c>
      <c r="E16" s="26">
        <v>0.15</v>
      </c>
      <c r="F16" s="13"/>
      <c r="G16" s="2"/>
      <c r="H16" s="63">
        <f>D16+E16+F16</f>
        <v>0.22499999999999998</v>
      </c>
      <c r="I16" s="11">
        <f t="shared" si="1"/>
        <v>0.92499999999999993</v>
      </c>
      <c r="J16" s="17">
        <v>50</v>
      </c>
    </row>
    <row r="17" spans="1:10" ht="30.75" customHeight="1" x14ac:dyDescent="0.25">
      <c r="B17" s="27" t="s">
        <v>20</v>
      </c>
      <c r="C17" s="74" t="s">
        <v>24</v>
      </c>
      <c r="D17" s="74"/>
      <c r="E17" s="74"/>
      <c r="F17" s="74"/>
      <c r="G17" s="74"/>
      <c r="H17" s="74"/>
      <c r="I17" s="74"/>
      <c r="J17" s="74"/>
    </row>
    <row r="19" spans="1:10" ht="18.75" x14ac:dyDescent="0.3">
      <c r="A19" s="76" t="s">
        <v>8</v>
      </c>
      <c r="B19" s="76"/>
      <c r="C19" s="76"/>
      <c r="D19" s="76"/>
      <c r="E19" s="76"/>
      <c r="F19" s="76"/>
      <c r="G19" s="76"/>
      <c r="H19" s="76"/>
      <c r="I19" s="76"/>
      <c r="J19" s="76"/>
    </row>
    <row r="21" spans="1:10" ht="87.75" customHeight="1" x14ac:dyDescent="0.25">
      <c r="A21" s="22" t="s">
        <v>9</v>
      </c>
      <c r="B21" s="22" t="s">
        <v>10</v>
      </c>
      <c r="C21" s="3" t="s">
        <v>11</v>
      </c>
      <c r="D21" s="77" t="s">
        <v>12</v>
      </c>
      <c r="E21" s="78"/>
      <c r="F21" s="79" t="s">
        <v>13</v>
      </c>
      <c r="G21" s="80"/>
      <c r="H21" s="59" t="s">
        <v>14</v>
      </c>
      <c r="I21" s="23" t="s">
        <v>15</v>
      </c>
      <c r="J21" s="3" t="s">
        <v>16</v>
      </c>
    </row>
    <row r="22" spans="1:10" ht="80.25" customHeight="1" x14ac:dyDescent="0.25">
      <c r="A22" s="7">
        <v>1</v>
      </c>
      <c r="B22" s="20" t="s">
        <v>71</v>
      </c>
      <c r="C22" s="53" t="s">
        <v>38</v>
      </c>
      <c r="D22" s="70" t="s">
        <v>39</v>
      </c>
      <c r="E22" s="66"/>
      <c r="F22" s="70">
        <v>2</v>
      </c>
      <c r="G22" s="66"/>
      <c r="H22" s="53">
        <v>2</v>
      </c>
      <c r="I22" s="21"/>
      <c r="J22" s="24" t="s">
        <v>17</v>
      </c>
    </row>
    <row r="23" spans="1:10" ht="80.25" customHeight="1" x14ac:dyDescent="0.25">
      <c r="A23" s="56">
        <v>2</v>
      </c>
      <c r="B23" s="32" t="s">
        <v>63</v>
      </c>
      <c r="C23" s="53" t="s">
        <v>37</v>
      </c>
      <c r="D23" s="70" t="s">
        <v>38</v>
      </c>
      <c r="E23" s="66"/>
      <c r="F23" s="70">
        <v>1</v>
      </c>
      <c r="G23" s="66"/>
      <c r="H23" s="53">
        <v>1</v>
      </c>
      <c r="I23" s="33"/>
      <c r="J23" s="34" t="s">
        <v>72</v>
      </c>
    </row>
    <row r="24" spans="1:10" ht="80.25" customHeight="1" x14ac:dyDescent="0.25">
      <c r="A24" s="56">
        <v>3</v>
      </c>
      <c r="B24" s="32" t="s">
        <v>62</v>
      </c>
      <c r="C24" s="53" t="s">
        <v>38</v>
      </c>
      <c r="D24" s="70" t="s">
        <v>39</v>
      </c>
      <c r="E24" s="66"/>
      <c r="F24" s="70">
        <v>1</v>
      </c>
      <c r="G24" s="66"/>
      <c r="H24" s="53">
        <v>1</v>
      </c>
      <c r="I24" s="33"/>
      <c r="J24" s="60" t="s">
        <v>72</v>
      </c>
    </row>
    <row r="25" spans="1:10" ht="80.25" customHeight="1" x14ac:dyDescent="0.25">
      <c r="A25" s="56">
        <v>4</v>
      </c>
      <c r="B25" s="32" t="s">
        <v>64</v>
      </c>
      <c r="C25" s="53" t="s">
        <v>39</v>
      </c>
      <c r="D25" s="70" t="s">
        <v>40</v>
      </c>
      <c r="E25" s="66"/>
      <c r="F25" s="70">
        <v>1</v>
      </c>
      <c r="G25" s="66"/>
      <c r="H25" s="53">
        <v>1</v>
      </c>
      <c r="I25" s="33"/>
      <c r="J25" s="60" t="s">
        <v>72</v>
      </c>
    </row>
    <row r="26" spans="1:10" ht="80.25" customHeight="1" x14ac:dyDescent="0.25">
      <c r="A26" s="56">
        <v>5</v>
      </c>
      <c r="B26" s="32" t="s">
        <v>65</v>
      </c>
      <c r="C26" s="53" t="s">
        <v>40</v>
      </c>
      <c r="D26" s="70" t="s">
        <v>40</v>
      </c>
      <c r="E26" s="66"/>
      <c r="F26" s="70">
        <v>1</v>
      </c>
      <c r="G26" s="66"/>
      <c r="H26" s="53">
        <v>1</v>
      </c>
      <c r="I26" s="33"/>
      <c r="J26" s="60" t="s">
        <v>72</v>
      </c>
    </row>
    <row r="27" spans="1:10" ht="80.25" customHeight="1" x14ac:dyDescent="0.25">
      <c r="A27" s="56">
        <v>6</v>
      </c>
      <c r="B27" s="32" t="s">
        <v>75</v>
      </c>
      <c r="C27" s="53" t="s">
        <v>40</v>
      </c>
      <c r="D27" s="70" t="s">
        <v>40</v>
      </c>
      <c r="E27" s="66"/>
      <c r="F27" s="70">
        <v>1</v>
      </c>
      <c r="G27" s="66"/>
      <c r="H27" s="53">
        <v>1</v>
      </c>
      <c r="I27" s="33"/>
      <c r="J27" s="60" t="s">
        <v>72</v>
      </c>
    </row>
    <row r="28" spans="1:10" ht="90.75" customHeight="1" x14ac:dyDescent="0.25">
      <c r="A28" s="56">
        <v>7</v>
      </c>
      <c r="B28" s="35" t="s">
        <v>61</v>
      </c>
      <c r="C28" s="44" t="s">
        <v>41</v>
      </c>
      <c r="D28" s="69" t="s">
        <v>41</v>
      </c>
      <c r="E28" s="81"/>
      <c r="F28" s="70">
        <v>1</v>
      </c>
      <c r="G28" s="66"/>
      <c r="H28" s="55">
        <v>1</v>
      </c>
      <c r="I28" s="37"/>
      <c r="J28" s="60" t="s">
        <v>72</v>
      </c>
    </row>
    <row r="29" spans="1:10" ht="93.75" customHeight="1" x14ac:dyDescent="0.25">
      <c r="A29" s="56">
        <v>8</v>
      </c>
      <c r="B29" s="35" t="s">
        <v>60</v>
      </c>
      <c r="C29" s="44" t="s">
        <v>41</v>
      </c>
      <c r="D29" s="69" t="s">
        <v>41</v>
      </c>
      <c r="E29" s="81"/>
      <c r="F29" s="70">
        <v>2</v>
      </c>
      <c r="G29" s="66"/>
      <c r="H29" s="55">
        <v>2</v>
      </c>
      <c r="I29" s="37"/>
      <c r="J29" s="60" t="s">
        <v>72</v>
      </c>
    </row>
    <row r="30" spans="1:10" ht="103.5" customHeight="1" x14ac:dyDescent="0.25">
      <c r="A30" s="56">
        <v>9</v>
      </c>
      <c r="B30" s="35" t="s">
        <v>59</v>
      </c>
      <c r="C30" s="38" t="s">
        <v>42</v>
      </c>
      <c r="D30" s="65" t="s">
        <v>42</v>
      </c>
      <c r="E30" s="73"/>
      <c r="F30" s="70">
        <v>1</v>
      </c>
      <c r="G30" s="66"/>
      <c r="H30" s="55">
        <v>1</v>
      </c>
      <c r="I30" s="37"/>
      <c r="J30" s="60" t="s">
        <v>72</v>
      </c>
    </row>
    <row r="31" spans="1:10" ht="90.75" customHeight="1" x14ac:dyDescent="0.25">
      <c r="A31" s="56">
        <v>10</v>
      </c>
      <c r="B31" s="35" t="s">
        <v>74</v>
      </c>
      <c r="C31" s="38" t="s">
        <v>42</v>
      </c>
      <c r="D31" s="65" t="s">
        <v>42</v>
      </c>
      <c r="E31" s="73"/>
      <c r="F31" s="70">
        <v>2</v>
      </c>
      <c r="G31" s="66"/>
      <c r="H31" s="55">
        <v>2</v>
      </c>
      <c r="I31" s="37"/>
      <c r="J31" s="60" t="s">
        <v>72</v>
      </c>
    </row>
    <row r="32" spans="1:10" ht="80.25" customHeight="1" x14ac:dyDescent="0.25">
      <c r="A32" s="56">
        <v>11</v>
      </c>
      <c r="B32" s="35" t="s">
        <v>73</v>
      </c>
      <c r="C32" s="44" t="s">
        <v>41</v>
      </c>
      <c r="D32" s="69" t="s">
        <v>41</v>
      </c>
      <c r="E32" s="81"/>
      <c r="F32" s="67">
        <v>2</v>
      </c>
      <c r="G32" s="68"/>
      <c r="H32" s="55">
        <v>2</v>
      </c>
      <c r="I32" s="36"/>
      <c r="J32" s="60" t="s">
        <v>72</v>
      </c>
    </row>
    <row r="33" spans="1:10" s="39" customFormat="1" ht="80.25" customHeight="1" x14ac:dyDescent="0.25">
      <c r="A33" s="56">
        <v>12</v>
      </c>
      <c r="B33" s="40" t="s">
        <v>27</v>
      </c>
      <c r="C33" s="28">
        <v>43547</v>
      </c>
      <c r="D33" s="71">
        <v>43549</v>
      </c>
      <c r="E33" s="66"/>
      <c r="F33" s="70">
        <v>1</v>
      </c>
      <c r="G33" s="66"/>
      <c r="H33" s="53">
        <v>1</v>
      </c>
      <c r="I33" s="37"/>
      <c r="J33" s="60" t="s">
        <v>72</v>
      </c>
    </row>
    <row r="34" spans="1:10" s="39" customFormat="1" ht="80.25" customHeight="1" x14ac:dyDescent="0.25">
      <c r="A34" s="56">
        <v>13</v>
      </c>
      <c r="B34" s="42" t="s">
        <v>43</v>
      </c>
      <c r="C34" s="44" t="s">
        <v>41</v>
      </c>
      <c r="D34" s="65" t="s">
        <v>42</v>
      </c>
      <c r="E34" s="66"/>
      <c r="F34" s="70">
        <v>2</v>
      </c>
      <c r="G34" s="66"/>
      <c r="H34" s="53">
        <v>2</v>
      </c>
      <c r="I34" s="43"/>
      <c r="J34" s="60" t="s">
        <v>72</v>
      </c>
    </row>
    <row r="35" spans="1:10" s="39" customFormat="1" ht="80.25" customHeight="1" x14ac:dyDescent="0.25">
      <c r="A35" s="56">
        <v>14</v>
      </c>
      <c r="B35" s="42" t="s">
        <v>44</v>
      </c>
      <c r="C35" s="44" t="s">
        <v>41</v>
      </c>
      <c r="D35" s="70" t="s">
        <v>41</v>
      </c>
      <c r="E35" s="66"/>
      <c r="F35" s="70">
        <v>2</v>
      </c>
      <c r="G35" s="66"/>
      <c r="H35" s="53">
        <v>2</v>
      </c>
      <c r="I35" s="43"/>
      <c r="J35" s="60" t="s">
        <v>72</v>
      </c>
    </row>
    <row r="36" spans="1:10" s="39" customFormat="1" ht="80.25" customHeight="1" x14ac:dyDescent="0.25">
      <c r="A36" s="56">
        <v>15</v>
      </c>
      <c r="B36" s="42" t="s">
        <v>45</v>
      </c>
      <c r="C36" s="44" t="s">
        <v>41</v>
      </c>
      <c r="D36" s="70" t="s">
        <v>41</v>
      </c>
      <c r="E36" s="66"/>
      <c r="F36" s="70">
        <v>2</v>
      </c>
      <c r="G36" s="66"/>
      <c r="H36" s="53">
        <v>2</v>
      </c>
      <c r="I36" s="43"/>
      <c r="J36" s="60" t="s">
        <v>72</v>
      </c>
    </row>
    <row r="37" spans="1:10" s="41" customFormat="1" ht="91.5" customHeight="1" x14ac:dyDescent="0.25">
      <c r="A37" s="56">
        <v>16</v>
      </c>
      <c r="B37" s="45" t="s">
        <v>46</v>
      </c>
      <c r="C37" s="46">
        <v>43405</v>
      </c>
      <c r="D37" s="71">
        <v>43496</v>
      </c>
      <c r="E37" s="72"/>
      <c r="F37" s="70">
        <v>3</v>
      </c>
      <c r="G37" s="66"/>
      <c r="H37" s="53">
        <v>3</v>
      </c>
      <c r="I37" s="47"/>
      <c r="J37" s="60" t="s">
        <v>72</v>
      </c>
    </row>
    <row r="38" spans="1:10" s="41" customFormat="1" ht="108" customHeight="1" x14ac:dyDescent="0.25">
      <c r="A38" s="56">
        <v>17</v>
      </c>
      <c r="B38" s="45" t="s">
        <v>47</v>
      </c>
      <c r="C38" s="46">
        <v>43490</v>
      </c>
      <c r="D38" s="71">
        <v>43490</v>
      </c>
      <c r="E38" s="66"/>
      <c r="F38" s="70">
        <v>1</v>
      </c>
      <c r="G38" s="66"/>
      <c r="H38" s="53">
        <v>1</v>
      </c>
      <c r="I38" s="49"/>
      <c r="J38" s="60" t="s">
        <v>72</v>
      </c>
    </row>
    <row r="39" spans="1:10" s="41" customFormat="1" ht="80.25" customHeight="1" x14ac:dyDescent="0.25">
      <c r="A39" s="56">
        <v>18</v>
      </c>
      <c r="B39" s="52" t="s">
        <v>48</v>
      </c>
      <c r="C39" s="53" t="s">
        <v>49</v>
      </c>
      <c r="D39" s="70" t="s">
        <v>50</v>
      </c>
      <c r="E39" s="66"/>
      <c r="F39" s="70">
        <v>1</v>
      </c>
      <c r="G39" s="66"/>
      <c r="H39" s="53">
        <v>1</v>
      </c>
      <c r="I39" s="53"/>
      <c r="J39" s="60" t="s">
        <v>72</v>
      </c>
    </row>
    <row r="40" spans="1:10" s="41" customFormat="1" ht="80.25" customHeight="1" x14ac:dyDescent="0.25">
      <c r="A40" s="56">
        <v>19</v>
      </c>
      <c r="B40" s="52" t="s">
        <v>51</v>
      </c>
      <c r="C40" s="53" t="s">
        <v>49</v>
      </c>
      <c r="D40" s="70" t="s">
        <v>50</v>
      </c>
      <c r="E40" s="66"/>
      <c r="F40" s="70">
        <v>1</v>
      </c>
      <c r="G40" s="66"/>
      <c r="H40" s="53">
        <v>1</v>
      </c>
      <c r="I40" s="31"/>
      <c r="J40" s="60" t="s">
        <v>72</v>
      </c>
    </row>
    <row r="41" spans="1:10" s="39" customFormat="1" ht="80.25" customHeight="1" x14ac:dyDescent="0.25">
      <c r="A41" s="56">
        <v>20</v>
      </c>
      <c r="B41" s="52" t="s">
        <v>52</v>
      </c>
      <c r="C41" s="54" t="s">
        <v>53</v>
      </c>
      <c r="D41" s="69" t="s">
        <v>54</v>
      </c>
      <c r="E41" s="66"/>
      <c r="F41" s="70">
        <v>1</v>
      </c>
      <c r="G41" s="66"/>
      <c r="H41" s="53">
        <v>1</v>
      </c>
      <c r="I41" s="53"/>
      <c r="J41" s="60" t="s">
        <v>72</v>
      </c>
    </row>
    <row r="42" spans="1:10" s="39" customFormat="1" ht="80.25" customHeight="1" x14ac:dyDescent="0.25">
      <c r="A42" s="56">
        <v>21</v>
      </c>
      <c r="B42" s="52" t="s">
        <v>55</v>
      </c>
      <c r="C42" s="54" t="s">
        <v>56</v>
      </c>
      <c r="D42" s="69" t="s">
        <v>57</v>
      </c>
      <c r="E42" s="66"/>
      <c r="F42" s="70">
        <v>1</v>
      </c>
      <c r="G42" s="66"/>
      <c r="H42" s="53">
        <v>1</v>
      </c>
      <c r="I42" s="53"/>
      <c r="J42" s="60" t="s">
        <v>72</v>
      </c>
    </row>
    <row r="43" spans="1:10" s="51" customFormat="1" ht="80.25" customHeight="1" x14ac:dyDescent="0.25">
      <c r="A43" s="56">
        <v>22</v>
      </c>
      <c r="B43" s="57" t="s">
        <v>66</v>
      </c>
      <c r="C43" s="29" t="s">
        <v>41</v>
      </c>
      <c r="D43" s="65" t="s">
        <v>58</v>
      </c>
      <c r="E43" s="66"/>
      <c r="F43" s="70">
        <v>3</v>
      </c>
      <c r="G43" s="66"/>
      <c r="H43" s="53">
        <v>3</v>
      </c>
      <c r="I43" s="58"/>
      <c r="J43" s="60" t="s">
        <v>72</v>
      </c>
    </row>
    <row r="44" spans="1:10" s="51" customFormat="1" ht="80.25" customHeight="1" x14ac:dyDescent="0.25">
      <c r="A44" s="56">
        <v>23</v>
      </c>
      <c r="B44" s="57" t="s">
        <v>67</v>
      </c>
      <c r="C44" s="29" t="s">
        <v>41</v>
      </c>
      <c r="D44" s="65" t="s">
        <v>58</v>
      </c>
      <c r="E44" s="66"/>
      <c r="F44" s="70">
        <v>2</v>
      </c>
      <c r="G44" s="66"/>
      <c r="H44" s="53">
        <v>2</v>
      </c>
      <c r="I44" s="58"/>
      <c r="J44" s="60" t="s">
        <v>72</v>
      </c>
    </row>
    <row r="45" spans="1:10" s="39" customFormat="1" ht="94.5" customHeight="1" x14ac:dyDescent="0.25">
      <c r="A45" s="56">
        <v>24</v>
      </c>
      <c r="B45" s="57" t="s">
        <v>74</v>
      </c>
      <c r="C45" s="30" t="s">
        <v>42</v>
      </c>
      <c r="D45" s="65" t="s">
        <v>42</v>
      </c>
      <c r="E45" s="66"/>
      <c r="F45" s="70">
        <v>3</v>
      </c>
      <c r="G45" s="66"/>
      <c r="H45" s="53">
        <v>3</v>
      </c>
      <c r="I45" s="58"/>
      <c r="J45" s="60" t="s">
        <v>72</v>
      </c>
    </row>
    <row r="46" spans="1:10" ht="80.25" customHeight="1" x14ac:dyDescent="0.25">
      <c r="A46" s="56">
        <v>25</v>
      </c>
      <c r="B46" s="57" t="s">
        <v>68</v>
      </c>
      <c r="C46" s="30" t="s">
        <v>41</v>
      </c>
      <c r="D46" s="65" t="s">
        <v>58</v>
      </c>
      <c r="E46" s="66"/>
      <c r="F46" s="70">
        <v>1</v>
      </c>
      <c r="G46" s="66"/>
      <c r="H46" s="53">
        <v>1</v>
      </c>
      <c r="I46" s="58"/>
      <c r="J46" s="60" t="s">
        <v>72</v>
      </c>
    </row>
    <row r="47" spans="1:10" ht="15.75" x14ac:dyDescent="0.25">
      <c r="F47" s="95" t="s">
        <v>69</v>
      </c>
      <c r="G47" s="95"/>
      <c r="H47" s="95"/>
      <c r="I47" s="95"/>
      <c r="J47" s="95"/>
    </row>
    <row r="48" spans="1:10" ht="15.75" x14ac:dyDescent="0.25">
      <c r="F48" s="75" t="s">
        <v>18</v>
      </c>
      <c r="G48" s="75"/>
      <c r="H48" s="75"/>
      <c r="I48" s="75"/>
      <c r="J48" s="75"/>
    </row>
    <row r="53" spans="6:10" x14ac:dyDescent="0.25">
      <c r="F53" s="64" t="s">
        <v>70</v>
      </c>
      <c r="G53" s="64"/>
      <c r="H53" s="64"/>
      <c r="I53" s="64"/>
      <c r="J53" s="64"/>
    </row>
  </sheetData>
  <mergeCells count="65">
    <mergeCell ref="A4:J4"/>
    <mergeCell ref="D6:H6"/>
    <mergeCell ref="A6:A7"/>
    <mergeCell ref="B6:B7"/>
    <mergeCell ref="C6:C7"/>
    <mergeCell ref="J6:J7"/>
    <mergeCell ref="A5:J5"/>
    <mergeCell ref="I6:I7"/>
    <mergeCell ref="D21:E21"/>
    <mergeCell ref="D22:E22"/>
    <mergeCell ref="F21:G21"/>
    <mergeCell ref="F22:G22"/>
    <mergeCell ref="D33:E33"/>
    <mergeCell ref="F31:G31"/>
    <mergeCell ref="D32:E32"/>
    <mergeCell ref="F32:G32"/>
    <mergeCell ref="D29:E29"/>
    <mergeCell ref="F29:G29"/>
    <mergeCell ref="D28:E28"/>
    <mergeCell ref="F28:G28"/>
    <mergeCell ref="F24:G24"/>
    <mergeCell ref="D30:E30"/>
    <mergeCell ref="C17:J17"/>
    <mergeCell ref="F26:G26"/>
    <mergeCell ref="F33:G33"/>
    <mergeCell ref="D23:E23"/>
    <mergeCell ref="F23:G23"/>
    <mergeCell ref="D25:E25"/>
    <mergeCell ref="F25:G25"/>
    <mergeCell ref="D26:E26"/>
    <mergeCell ref="D24:E24"/>
    <mergeCell ref="D27:E27"/>
    <mergeCell ref="F27:G27"/>
    <mergeCell ref="F30:G30"/>
    <mergeCell ref="D31:E31"/>
    <mergeCell ref="A19:J19"/>
    <mergeCell ref="D34:E34"/>
    <mergeCell ref="F34:G34"/>
    <mergeCell ref="D35:E35"/>
    <mergeCell ref="F35:G35"/>
    <mergeCell ref="D36:E36"/>
    <mergeCell ref="F36:G36"/>
    <mergeCell ref="D37:E37"/>
    <mergeCell ref="F37:G37"/>
    <mergeCell ref="D38:E38"/>
    <mergeCell ref="F38:G38"/>
    <mergeCell ref="D40:E40"/>
    <mergeCell ref="F40:G40"/>
    <mergeCell ref="D39:E39"/>
    <mergeCell ref="F39:G39"/>
    <mergeCell ref="D41:E41"/>
    <mergeCell ref="F41:G41"/>
    <mergeCell ref="D42:E42"/>
    <mergeCell ref="F42:G42"/>
    <mergeCell ref="D43:E43"/>
    <mergeCell ref="F43:G43"/>
    <mergeCell ref="D44:E44"/>
    <mergeCell ref="F44:G44"/>
    <mergeCell ref="D45:E45"/>
    <mergeCell ref="F45:G45"/>
    <mergeCell ref="F46:G46"/>
    <mergeCell ref="D46:E46"/>
    <mergeCell ref="F47:J47"/>
    <mergeCell ref="F48:J48"/>
    <mergeCell ref="F53:J53"/>
  </mergeCells>
  <printOptions horizontalCentered="1"/>
  <pageMargins left="0" right="0" top="0.25" bottom="0.25" header="0" footer="0"/>
  <pageSetup orientation="landscape" r:id="rId1"/>
  <headerFoot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4" sqref="K4"/>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Trưởng phòng thực hiện</vt:lpstr>
      <vt:lpstr>Sheet3</vt:lpstr>
      <vt:lpstr>'Trưởng phòng thực hiện'!Print_Area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HD King</cp:lastModifiedBy>
  <cp:lastPrinted>2019-03-26T01:49:36Z</cp:lastPrinted>
  <dcterms:created xsi:type="dcterms:W3CDTF">2019-01-10T04:30:31Z</dcterms:created>
  <dcterms:modified xsi:type="dcterms:W3CDTF">2019-03-26T01:53:01Z</dcterms:modified>
</cp:coreProperties>
</file>